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1440" yWindow="180" windowWidth="25600" windowHeight="15520" tabRatio="500"/>
  </bookViews>
  <sheets>
    <sheet name="Sheet1" sheetId="1" r:id="rId1"/>
    <sheet name="Sheet2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" i="1" l="1"/>
  <c r="I6" i="1"/>
  <c r="F7" i="1"/>
  <c r="F3" i="1"/>
  <c r="F6" i="1"/>
  <c r="F5" i="1"/>
  <c r="F4" i="1"/>
</calcChain>
</file>

<file path=xl/sharedStrings.xml><?xml version="1.0" encoding="utf-8"?>
<sst xmlns="http://schemas.openxmlformats.org/spreadsheetml/2006/main" count="19" uniqueCount="19">
  <si>
    <t>Xylazine</t>
  </si>
  <si>
    <t>Flunixin</t>
  </si>
  <si>
    <t>Lidocaine</t>
  </si>
  <si>
    <t>Therapeutic Index</t>
  </si>
  <si>
    <t>Species</t>
  </si>
  <si>
    <t xml:space="preserve">Temperature </t>
  </si>
  <si>
    <t xml:space="preserve">Pressure </t>
  </si>
  <si>
    <t>Respiratory</t>
  </si>
  <si>
    <t>Volume (mL)</t>
  </si>
  <si>
    <t>Concentration (%)</t>
  </si>
  <si>
    <t>Drug Name</t>
  </si>
  <si>
    <t>Body Weight (Kg)</t>
  </si>
  <si>
    <t>Pen-Strep</t>
  </si>
  <si>
    <t>Tolazoline</t>
  </si>
  <si>
    <t xml:space="preserve"> </t>
  </si>
  <si>
    <t>Toxic Dose (mg/kg)</t>
  </si>
  <si>
    <t>Toxic Dosage (ml)</t>
  </si>
  <si>
    <t>Dose (mg/kg) or (IU/kg)</t>
  </si>
  <si>
    <t>Atropine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</si>
</sst>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 Narrow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164" fontId="0" fillId="0" borderId="0" xfId="0" applyNumberFormat="1"/>
    <xf numFmtId="0" fontId="3" fillId="5" borderId="3" xfId="0" applyFont="1" applyFill="1" applyBorder="1"/>
    <xf numFmtId="0" fontId="3" fillId="5" borderId="3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wrapText="1"/>
    </xf>
    <xf numFmtId="164" fontId="3" fillId="5" borderId="1" xfId="0" applyNumberFormat="1" applyFont="1" applyFill="1" applyBorder="1" applyAlignment="1">
      <alignment wrapText="1"/>
    </xf>
    <xf numFmtId="0" fontId="3" fillId="5" borderId="0" xfId="0" applyFont="1" applyFill="1"/>
    <xf numFmtId="0" fontId="3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/>
    </xf>
    <xf numFmtId="0" fontId="3" fillId="6" borderId="2" xfId="0" applyFont="1" applyFill="1" applyBorder="1"/>
    <xf numFmtId="0" fontId="3" fillId="6" borderId="1" xfId="0" applyFont="1" applyFill="1" applyBorder="1"/>
    <xf numFmtId="1" fontId="3" fillId="6" borderId="1" xfId="0" applyNumberFormat="1" applyFont="1" applyFill="1" applyBorder="1"/>
    <xf numFmtId="0" fontId="3" fillId="3" borderId="2" xfId="0" applyFont="1" applyFill="1" applyBorder="1"/>
    <xf numFmtId="0" fontId="3" fillId="3" borderId="1" xfId="0" applyFont="1" applyFill="1" applyBorder="1"/>
    <xf numFmtId="1" fontId="3" fillId="3" borderId="1" xfId="0" applyNumberFormat="1" applyFont="1" applyFill="1" applyBorder="1"/>
    <xf numFmtId="0" fontId="3" fillId="4" borderId="2" xfId="0" applyFont="1" applyFill="1" applyBorder="1"/>
    <xf numFmtId="0" fontId="3" fillId="4" borderId="1" xfId="0" applyFont="1" applyFill="1" applyBorder="1"/>
    <xf numFmtId="1" fontId="3" fillId="4" borderId="1" xfId="0" applyNumberFormat="1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164" fontId="3" fillId="2" borderId="1" xfId="0" applyNumberFormat="1" applyFont="1" applyFill="1" applyBorder="1"/>
    <xf numFmtId="164" fontId="3" fillId="6" borderId="1" xfId="0" applyNumberFormat="1" applyFont="1" applyFill="1" applyBorder="1"/>
    <xf numFmtId="164" fontId="3" fillId="3" borderId="1" xfId="0" applyNumberFormat="1" applyFont="1" applyFill="1" applyBorder="1"/>
    <xf numFmtId="2" fontId="3" fillId="3" borderId="1" xfId="0" applyNumberFormat="1" applyFont="1" applyFill="1" applyBorder="1"/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E13" sqref="E13"/>
    </sheetView>
  </sheetViews>
  <sheetFormatPr baseColWidth="10" defaultRowHeight="15" x14ac:dyDescent="0"/>
  <cols>
    <col min="1" max="1" width="15" customWidth="1"/>
    <col min="2" max="2" width="11.6640625" customWidth="1"/>
    <col min="4" max="4" width="11" customWidth="1"/>
    <col min="5" max="5" width="11.1640625" style="1" customWidth="1"/>
    <col min="6" max="6" width="10.1640625" customWidth="1"/>
    <col min="7" max="7" width="4.1640625" customWidth="1"/>
    <col min="8" max="8" width="10.1640625" customWidth="1"/>
    <col min="9" max="9" width="11" customWidth="1"/>
    <col min="10" max="10" width="10.6640625" customWidth="1"/>
  </cols>
  <sheetData>
    <row r="1" spans="1:10" ht="15" customHeight="1">
      <c r="A1" s="2" t="s">
        <v>11</v>
      </c>
      <c r="B1" s="3" t="s">
        <v>10</v>
      </c>
      <c r="C1" s="4"/>
      <c r="D1" s="5" t="s">
        <v>17</v>
      </c>
      <c r="E1" s="6" t="s">
        <v>9</v>
      </c>
      <c r="F1" s="5" t="s">
        <v>8</v>
      </c>
      <c r="G1" s="7"/>
      <c r="H1" s="8" t="s">
        <v>15</v>
      </c>
      <c r="I1" s="8" t="s">
        <v>16</v>
      </c>
      <c r="J1" s="8" t="s">
        <v>3</v>
      </c>
    </row>
    <row r="2" spans="1:10">
      <c r="A2" s="9">
        <v>250</v>
      </c>
      <c r="B2" s="10"/>
      <c r="C2" s="4"/>
      <c r="D2" s="5"/>
      <c r="E2" s="6"/>
      <c r="F2" s="5"/>
      <c r="G2" s="7"/>
      <c r="H2" s="8"/>
      <c r="I2" s="8"/>
      <c r="J2" s="8"/>
    </row>
    <row r="3" spans="1:10">
      <c r="A3" s="9"/>
      <c r="B3" s="11" t="s">
        <v>0</v>
      </c>
      <c r="C3" s="12"/>
      <c r="D3" s="12">
        <v>0.05</v>
      </c>
      <c r="E3" s="13">
        <v>2</v>
      </c>
      <c r="F3" s="12">
        <f>(A2*D3)/(E3*10)</f>
        <v>0.625</v>
      </c>
      <c r="G3" s="12"/>
      <c r="H3" s="12"/>
      <c r="I3" s="12"/>
      <c r="J3" s="12"/>
    </row>
    <row r="4" spans="1:10">
      <c r="A4" s="9"/>
      <c r="B4" s="14" t="s">
        <v>1</v>
      </c>
      <c r="C4" s="15"/>
      <c r="D4" s="15">
        <v>1.1000000000000001</v>
      </c>
      <c r="E4" s="16">
        <v>5</v>
      </c>
      <c r="F4" s="15">
        <f>(A2*D4)/(E4*10)</f>
        <v>5.5</v>
      </c>
      <c r="G4" s="15"/>
      <c r="H4" s="15"/>
      <c r="I4" s="15"/>
      <c r="J4" s="15"/>
    </row>
    <row r="5" spans="1:10">
      <c r="A5" s="9"/>
      <c r="B5" s="17" t="s">
        <v>12</v>
      </c>
      <c r="C5" s="18"/>
      <c r="D5" s="18">
        <v>30000</v>
      </c>
      <c r="E5" s="19">
        <v>200000</v>
      </c>
      <c r="F5" s="18">
        <f>(A2*D5)/(E5*10)</f>
        <v>3.75</v>
      </c>
      <c r="G5" s="18"/>
      <c r="H5" s="18"/>
      <c r="I5" s="18"/>
      <c r="J5" s="18"/>
    </row>
    <row r="6" spans="1:10">
      <c r="A6" s="9"/>
      <c r="B6" s="20" t="s">
        <v>2</v>
      </c>
      <c r="C6" s="21"/>
      <c r="D6" s="21">
        <v>0.2</v>
      </c>
      <c r="E6" s="22">
        <v>2</v>
      </c>
      <c r="F6" s="21">
        <f>(A2*D6)/(E6*10)</f>
        <v>2.5</v>
      </c>
      <c r="G6" s="21"/>
      <c r="H6" s="21">
        <v>10</v>
      </c>
      <c r="I6" s="21">
        <f>(A2*H6)/(E6*10)</f>
        <v>125</v>
      </c>
      <c r="J6" s="21"/>
    </row>
    <row r="7" spans="1:10">
      <c r="A7" s="9"/>
      <c r="B7" s="12" t="s">
        <v>13</v>
      </c>
      <c r="C7" s="12"/>
      <c r="D7" s="12">
        <v>0.05</v>
      </c>
      <c r="E7" s="23">
        <v>10</v>
      </c>
      <c r="F7" s="12">
        <f>(A2*D7)/(E7*10)</f>
        <v>0.125</v>
      </c>
      <c r="G7" s="12"/>
      <c r="H7" s="12"/>
      <c r="I7" s="12"/>
      <c r="J7" s="12"/>
    </row>
    <row r="8" spans="1:10">
      <c r="A8" s="9"/>
      <c r="B8" s="15" t="s">
        <v>18</v>
      </c>
      <c r="C8" s="15"/>
      <c r="D8" s="15">
        <v>0.04</v>
      </c>
      <c r="E8" s="24">
        <v>5.3999999999999999E-2</v>
      </c>
      <c r="F8" s="25">
        <f>(D8*A2)/(E8*10)</f>
        <v>18.518518518518519</v>
      </c>
      <c r="G8" s="15"/>
      <c r="H8" s="15"/>
      <c r="I8" s="15"/>
      <c r="J8" s="15"/>
    </row>
    <row r="24" spans="3:3">
      <c r="C24" t="s">
        <v>14</v>
      </c>
    </row>
  </sheetData>
  <mergeCells count="9">
    <mergeCell ref="A2:A8"/>
    <mergeCell ref="J1:J2"/>
    <mergeCell ref="B1:B2"/>
    <mergeCell ref="H1:H2"/>
    <mergeCell ref="I1:I2"/>
    <mergeCell ref="C1:C2"/>
    <mergeCell ref="D1:D2"/>
    <mergeCell ref="E1:E2"/>
    <mergeCell ref="F1:F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D10"/>
  <sheetViews>
    <sheetView topLeftCell="B1" workbookViewId="0">
      <selection activeCell="G13" sqref="G13"/>
    </sheetView>
  </sheetViews>
  <sheetFormatPr baseColWidth="10" defaultRowHeight="15" x14ac:dyDescent="0"/>
  <cols>
    <col min="2" max="2" width="17.1640625" customWidth="1"/>
    <col min="3" max="3" width="13.83203125" customWidth="1"/>
  </cols>
  <sheetData>
    <row r="10" spans="1:4">
      <c r="A10" t="s">
        <v>4</v>
      </c>
      <c r="B10" t="s">
        <v>5</v>
      </c>
      <c r="C10" t="s">
        <v>6</v>
      </c>
      <c r="D10" t="s">
        <v>7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</dc:creator>
  <cp:lastModifiedBy>Matthew</cp:lastModifiedBy>
  <dcterms:created xsi:type="dcterms:W3CDTF">2015-09-17T18:23:49Z</dcterms:created>
  <dcterms:modified xsi:type="dcterms:W3CDTF">2015-09-28T23:36:36Z</dcterms:modified>
</cp:coreProperties>
</file>